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0" activeTab="0"/>
  </bookViews>
  <sheets>
    <sheet name="2015 standings" sheetId="1" r:id="rId1"/>
    <sheet name="District points rules" sheetId="2" r:id="rId2"/>
    <sheet name="AMA point rules" sheetId="3" r:id="rId3"/>
  </sheets>
  <definedNames/>
  <calcPr fullCalcOnLoad="1"/>
</workbook>
</file>

<file path=xl/comments1.xml><?xml version="1.0" encoding="utf-8"?>
<comments xmlns="http://schemas.openxmlformats.org/spreadsheetml/2006/main">
  <authors>
    <author/>
  </authors>
  <commentList>
    <comment ref="B34" authorId="0">
      <text>
        <r>
          <rPr>
            <b/>
            <sz val="9"/>
            <color indexed="8"/>
            <rFont val="Arial"/>
            <family val="2"/>
          </rPr>
          <t xml:space="preserve">Gordon Anderson:
</t>
        </r>
      </text>
    </comment>
  </commentList>
</comments>
</file>

<file path=xl/sharedStrings.xml><?xml version="1.0" encoding="utf-8"?>
<sst xmlns="http://schemas.openxmlformats.org/spreadsheetml/2006/main" count="97" uniqueCount="75">
  <si>
    <t>2015 CONTESTS</t>
  </si>
  <si>
    <t>Tri-Cities</t>
  </si>
  <si>
    <t>Boise</t>
  </si>
  <si>
    <t>Redmond</t>
  </si>
  <si>
    <t>Molalla</t>
  </si>
  <si>
    <t>Medford</t>
  </si>
  <si>
    <t>Total</t>
  </si>
  <si>
    <t>D8 NSRCA Member</t>
  </si>
  <si>
    <t>Sportsman</t>
  </si>
  <si>
    <t>Ray Wasson Sr</t>
  </si>
  <si>
    <t>Y</t>
  </si>
  <si>
    <t>Ray Wasson Jr.</t>
  </si>
  <si>
    <t>Charles Batayola</t>
  </si>
  <si>
    <t>Robert Sox</t>
  </si>
  <si>
    <t>Paul Chapman</t>
  </si>
  <si>
    <t>Jerry Stinson</t>
  </si>
  <si>
    <t>Intermediate</t>
  </si>
  <si>
    <t>Karl Watts</t>
  </si>
  <si>
    <t>Steven Carothers</t>
  </si>
  <si>
    <t>Jean Greear</t>
  </si>
  <si>
    <t>Nathan Wingert</t>
  </si>
  <si>
    <t>Dave Anderson</t>
  </si>
  <si>
    <t>Wayne Lovett</t>
  </si>
  <si>
    <t>Kerry Carlsen</t>
  </si>
  <si>
    <t>Advanced</t>
  </si>
  <si>
    <t>Robert Crump</t>
  </si>
  <si>
    <t>Art Kelly</t>
  </si>
  <si>
    <t>Bill Carder</t>
  </si>
  <si>
    <t>Mike Greear</t>
  </si>
  <si>
    <t>Lyle Laughery</t>
  </si>
  <si>
    <t>Dennis Chlarson</t>
  </si>
  <si>
    <t>Ray Gauthier</t>
  </si>
  <si>
    <t>Rudy Yarbrough</t>
  </si>
  <si>
    <t>Masters</t>
  </si>
  <si>
    <t>Jim Hiller</t>
  </si>
  <si>
    <t>John Bentley</t>
  </si>
  <si>
    <t>Bill Bowen</t>
  </si>
  <si>
    <t>Rick Bergeron</t>
  </si>
  <si>
    <t>Alan Wellentin</t>
  </si>
  <si>
    <t>FAI</t>
  </si>
  <si>
    <t>Rex Lesher</t>
  </si>
  <si>
    <t>Patrick Harris</t>
  </si>
  <si>
    <t>Dave Reaville</t>
  </si>
  <si>
    <t>Alexander Safarik</t>
  </si>
  <si>
    <t>Michi Akimoto</t>
  </si>
  <si>
    <t>Darin Peirce</t>
  </si>
  <si>
    <t>Brett Bowen</t>
  </si>
  <si>
    <t>Gordon Anderson</t>
  </si>
  <si>
    <t>Gary McClellan</t>
  </si>
  <si>
    <t>Peter NieuwenHuizen</t>
  </si>
  <si>
    <t>Brad Burden</t>
  </si>
  <si>
    <t>Bob Walker</t>
  </si>
  <si>
    <t>Total contestants</t>
  </si>
  <si>
    <t>Rules For Determining District Champs In Each Class For 2015</t>
  </si>
  <si>
    <t xml:space="preserve">The District 8 Champs will be selected using the criteria described below. </t>
  </si>
  <si>
    <t>1. Only Contests using AMA approved schedules will be counted in the District 8 Champ Selection point process.</t>
  </si>
  <si>
    <t>2. Only geographical District 8 contests will be used in the point tally for the determination of the District Champ.</t>
  </si>
  <si>
    <t>3. The Second Richland (next to the last) contest will be the District Championship with points accumulated during this contest being doubled when calculating your final standings. Single points will be added to your total standings from the last contest of the year (Medford).</t>
  </si>
  <si>
    <t>4. Five of the six contest will be utilized in calculating your year end score (high five). These contests must be D8 events.</t>
  </si>
  <si>
    <t>5. Points are calculated for each contest as described below:</t>
  </si>
  <si>
    <t>1. One point for each pilot finishing below you in the contest will be added to your points achieved in your position of finishing.</t>
  </si>
  <si>
    <t>2. The points for finishing scores will be: 10 points for first place… 7 points for second place… 5 points for third place… 3 points for fourth place… and 1 point for flying in the contest.</t>
  </si>
  <si>
    <t>6. Only current District 8 NSRCA members will be considered in the tally of District 8 points for the District Champ selection.</t>
  </si>
  <si>
    <t>7. If a pilots joins the NSRCA during a contest by providing an application form and payment to the DVP or CD, that contest and all future contest for the year will be used in calculating the pilots points for the season.</t>
  </si>
  <si>
    <t>contestants receive points according to</t>
  </si>
  <si>
    <t>their finishing place in every contest they compete in.</t>
  </si>
  <si>
    <t>For fliers finishing third or below in a given contest,</t>
  </si>
  <si>
    <t>they will receive points equal to the number of official</t>
  </si>
  <si>
    <t>(having recorded an official flight) fliers they</t>
  </si>
  <si>
    <t>beat. The second place winner will receive points</t>
  </si>
  <si>
    <t>equal to twice the number of official fliers he beats,</t>
  </si>
  <si>
    <t>and the first place winner will receive points equal to</t>
  </si>
  <si>
    <t>three times the number of official fliers he beats. The</t>
  </si>
  <si>
    <t>points each contestant receives go into his cumulative</t>
  </si>
  <si>
    <t>record.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</si>
</sst>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quot;($&quot;#,##0.00\)"/>
  </numFmts>
  <fonts count="24">
    <font>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name val="Arial"/>
      <family val="2"/>
    </font>
    <font>
      <b/>
      <sz val="12"/>
      <color indexed="9"/>
      <name val="Arial"/>
      <family val="2"/>
    </font>
    <font>
      <b/>
      <sz val="9"/>
      <color indexed="8"/>
      <name val="Arial"/>
      <family val="2"/>
    </font>
    <font>
      <b/>
      <sz val="13.5"/>
      <name val="Arial"/>
      <family val="2"/>
    </font>
    <font>
      <sz val="12"/>
      <color indexed="8"/>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xf>
    <xf numFmtId="0" fontId="18" fillId="0" borderId="0" xfId="0" applyFont="1" applyAlignment="1">
      <alignment/>
    </xf>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Fill="1" applyBorder="1" applyAlignment="1">
      <alignment horizontal="center"/>
    </xf>
    <xf numFmtId="0" fontId="18" fillId="17" borderId="10" xfId="0" applyFont="1" applyFill="1" applyBorder="1" applyAlignment="1">
      <alignment/>
    </xf>
    <xf numFmtId="0" fontId="18" fillId="0" borderId="11" xfId="0" applyFont="1" applyBorder="1" applyAlignment="1">
      <alignment horizontal="center"/>
    </xf>
    <xf numFmtId="0" fontId="0" fillId="0" borderId="10" xfId="0" applyBorder="1" applyAlignment="1">
      <alignment horizontal="center"/>
    </xf>
    <xf numFmtId="0" fontId="18" fillId="0" borderId="0" xfId="0" applyFont="1" applyFill="1" applyBorder="1" applyAlignment="1">
      <alignment/>
    </xf>
    <xf numFmtId="0" fontId="18" fillId="16" borderId="10" xfId="0" applyFont="1" applyFill="1" applyBorder="1" applyAlignment="1">
      <alignment/>
    </xf>
    <xf numFmtId="0" fontId="18" fillId="16" borderId="11" xfId="0" applyFont="1" applyFill="1" applyBorder="1" applyAlignment="1">
      <alignment horizontal="center"/>
    </xf>
    <xf numFmtId="0" fontId="18" fillId="16" borderId="10" xfId="0" applyFont="1" applyFill="1" applyBorder="1" applyAlignment="1">
      <alignment horizontal="center"/>
    </xf>
    <xf numFmtId="0" fontId="18" fillId="0" borderId="10" xfId="0" applyFont="1" applyFill="1" applyBorder="1" applyAlignment="1">
      <alignment/>
    </xf>
    <xf numFmtId="0" fontId="18" fillId="0" borderId="11" xfId="0" applyFont="1" applyFill="1" applyBorder="1" applyAlignment="1">
      <alignment horizontal="center"/>
    </xf>
    <xf numFmtId="0" fontId="18" fillId="0" borderId="12" xfId="0" applyFont="1" applyFill="1" applyBorder="1" applyAlignment="1">
      <alignment/>
    </xf>
    <xf numFmtId="0" fontId="18" fillId="0" borderId="13" xfId="0" applyFont="1" applyFill="1" applyBorder="1" applyAlignment="1">
      <alignment horizontal="center"/>
    </xf>
    <xf numFmtId="0" fontId="18" fillId="0" borderId="0" xfId="0" applyFont="1" applyFill="1" applyBorder="1" applyAlignment="1">
      <alignment horizontal="center"/>
    </xf>
    <xf numFmtId="0" fontId="18" fillId="0" borderId="14" xfId="0" applyFont="1" applyFill="1" applyBorder="1" applyAlignment="1">
      <alignment/>
    </xf>
    <xf numFmtId="164" fontId="0" fillId="0" borderId="0" xfId="0" applyNumberFormat="1" applyAlignment="1">
      <alignment/>
    </xf>
    <xf numFmtId="0" fontId="18" fillId="0" borderId="15" xfId="0" applyFont="1" applyFill="1" applyBorder="1" applyAlignment="1">
      <alignment/>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0" xfId="0" applyFont="1" applyFill="1" applyAlignment="1">
      <alignment/>
    </xf>
    <xf numFmtId="0" fontId="0" fillId="0" borderId="0" xfId="0" applyFill="1" applyAlignment="1">
      <alignment/>
    </xf>
    <xf numFmtId="0" fontId="21"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left" vertical="top" wrapText="1" indent="1"/>
    </xf>
    <xf numFmtId="0" fontId="22" fillId="0" borderId="0" xfId="0" applyFont="1" applyAlignment="1">
      <alignment horizontal="left" vertical="top" wrapText="1" indent="1"/>
    </xf>
    <xf numFmtId="0" fontId="18" fillId="0" borderId="0" xfId="0" applyFont="1" applyAlignment="1">
      <alignment horizontal="left" vertical="top" wrapText="1" indent="2"/>
    </xf>
    <xf numFmtId="0" fontId="19" fillId="18"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180975</xdr:colOff>
      <xdr:row>15</xdr:row>
      <xdr:rowOff>152400</xdr:rowOff>
    </xdr:to>
    <xdr:pic>
      <xdr:nvPicPr>
        <xdr:cNvPr id="1" name="Picture 1" hidden="1"/>
        <xdr:cNvPicPr preferRelativeResize="1">
          <a:picLocks noChangeAspect="1"/>
        </xdr:cNvPicPr>
      </xdr:nvPicPr>
      <xdr:blipFill>
        <a:blip r:embed="rId1"/>
        <a:stretch>
          <a:fillRect/>
        </a:stretch>
      </xdr:blipFill>
      <xdr:spPr>
        <a:xfrm>
          <a:off x="0" y="4552950"/>
          <a:ext cx="180975" cy="152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tabSelected="1" zoomScale="125" zoomScaleNormal="125" workbookViewId="0" topLeftCell="A1">
      <selection activeCell="P35" sqref="O35:P35"/>
    </sheetView>
  </sheetViews>
  <sheetFormatPr defaultColWidth="9.140625" defaultRowHeight="12.75"/>
  <cols>
    <col min="1" max="1" width="16.28125" style="0" customWidth="1"/>
    <col min="2" max="2" width="20.7109375" style="0" customWidth="1"/>
    <col min="3" max="3" width="12.421875" style="1" customWidth="1"/>
    <col min="4" max="4" width="7.140625" style="1" customWidth="1"/>
    <col min="5" max="5" width="11.00390625" style="1" customWidth="1"/>
    <col min="6" max="6" width="8.28125" style="1" customWidth="1"/>
    <col min="7" max="7" width="10.421875" style="1" customWidth="1"/>
    <col min="8" max="8" width="9.421875" style="1" customWidth="1"/>
    <col min="9" max="9" width="8.8515625" style="1" customWidth="1"/>
    <col min="10" max="10" width="19.140625" style="1" customWidth="1"/>
    <col min="11" max="11" width="13.140625" style="0" customWidth="1"/>
    <col min="12" max="16384" width="8.8515625" style="0" customWidth="1"/>
  </cols>
  <sheetData>
    <row r="1" spans="1:9" ht="15.75">
      <c r="A1" s="2"/>
      <c r="B1" s="2"/>
      <c r="C1" s="31" t="s">
        <v>0</v>
      </c>
      <c r="D1" s="31"/>
      <c r="E1" s="31"/>
      <c r="F1" s="31"/>
      <c r="G1" s="31"/>
      <c r="H1" s="31"/>
      <c r="I1" s="3"/>
    </row>
    <row r="2" spans="1:10" ht="15">
      <c r="A2" s="2"/>
      <c r="B2" s="2"/>
      <c r="C2" s="4" t="s">
        <v>1</v>
      </c>
      <c r="D2" s="4" t="s">
        <v>2</v>
      </c>
      <c r="E2" s="4" t="s">
        <v>3</v>
      </c>
      <c r="F2" s="4" t="s">
        <v>4</v>
      </c>
      <c r="G2" s="4" t="s">
        <v>1</v>
      </c>
      <c r="H2" s="4" t="s">
        <v>5</v>
      </c>
      <c r="I2" s="4" t="s">
        <v>6</v>
      </c>
      <c r="J2" s="5" t="s">
        <v>7</v>
      </c>
    </row>
    <row r="3" spans="1:13" ht="15">
      <c r="A3" s="6" t="s">
        <v>8</v>
      </c>
      <c r="B3" s="2"/>
      <c r="C3" s="7"/>
      <c r="D3" s="7"/>
      <c r="E3" s="7"/>
      <c r="F3" s="7"/>
      <c r="G3" s="7"/>
      <c r="H3" s="7"/>
      <c r="I3" s="7"/>
      <c r="J3" s="8"/>
      <c r="M3">
        <f>COUNT(C4:H4)</f>
        <v>4</v>
      </c>
    </row>
    <row r="4" spans="1:10" ht="15">
      <c r="A4" s="9"/>
      <c r="B4" s="10" t="s">
        <v>9</v>
      </c>
      <c r="C4" s="11">
        <v>10</v>
      </c>
      <c r="D4" s="11">
        <v>13</v>
      </c>
      <c r="E4" s="11">
        <v>11</v>
      </c>
      <c r="F4" s="11">
        <v>12</v>
      </c>
      <c r="G4" s="11"/>
      <c r="H4" s="11"/>
      <c r="I4" s="12">
        <f aca="true" t="shared" si="0" ref="I4:I9">IF(COUNT(C4:G4)&gt;6,SUM(C4:H4)-MIN(C4:H4),SUM(C4:G4))</f>
        <v>46</v>
      </c>
      <c r="J4" s="12" t="s">
        <v>10</v>
      </c>
    </row>
    <row r="5" spans="1:10" ht="15">
      <c r="A5" s="9"/>
      <c r="B5" s="13" t="s">
        <v>11</v>
      </c>
      <c r="C5" s="14">
        <v>4</v>
      </c>
      <c r="D5" s="14">
        <v>3</v>
      </c>
      <c r="E5" s="14">
        <v>7</v>
      </c>
      <c r="F5" s="14">
        <v>5</v>
      </c>
      <c r="G5" s="14"/>
      <c r="H5" s="14"/>
      <c r="I5" s="5">
        <f t="shared" si="0"/>
        <v>19</v>
      </c>
      <c r="J5" s="5"/>
    </row>
    <row r="6" spans="1:10" ht="15">
      <c r="A6" s="9"/>
      <c r="B6" s="10" t="s">
        <v>12</v>
      </c>
      <c r="C6" s="11">
        <v>14</v>
      </c>
      <c r="D6" s="11"/>
      <c r="E6" s="11"/>
      <c r="F6" s="11"/>
      <c r="G6" s="11"/>
      <c r="H6" s="11"/>
      <c r="I6" s="12">
        <f t="shared" si="0"/>
        <v>14</v>
      </c>
      <c r="J6" s="12"/>
    </row>
    <row r="7" spans="1:10" ht="15">
      <c r="A7" s="9"/>
      <c r="B7" s="13" t="s">
        <v>13</v>
      </c>
      <c r="C7" s="14">
        <v>7</v>
      </c>
      <c r="D7" s="14">
        <v>6</v>
      </c>
      <c r="E7" s="14"/>
      <c r="F7" s="14"/>
      <c r="G7" s="14"/>
      <c r="H7" s="14"/>
      <c r="I7" s="5">
        <f t="shared" si="0"/>
        <v>13</v>
      </c>
      <c r="J7" s="5"/>
    </row>
    <row r="8" spans="1:10" ht="15">
      <c r="A8" s="9"/>
      <c r="B8" s="10" t="s">
        <v>14</v>
      </c>
      <c r="C8" s="11">
        <v>1</v>
      </c>
      <c r="D8" s="11">
        <v>9</v>
      </c>
      <c r="E8" s="11"/>
      <c r="F8" s="11"/>
      <c r="G8" s="11">
        <v>22</v>
      </c>
      <c r="H8" s="11"/>
      <c r="I8" s="12">
        <f t="shared" si="0"/>
        <v>32</v>
      </c>
      <c r="J8" s="12" t="s">
        <v>10</v>
      </c>
    </row>
    <row r="9" spans="1:10" ht="15">
      <c r="A9" s="9"/>
      <c r="B9" s="13" t="s">
        <v>15</v>
      </c>
      <c r="C9" s="14"/>
      <c r="D9" s="14"/>
      <c r="E9" s="14"/>
      <c r="F9" s="14">
        <v>8</v>
      </c>
      <c r="G9" s="14"/>
      <c r="H9" s="14"/>
      <c r="I9" s="5">
        <f t="shared" si="0"/>
        <v>8</v>
      </c>
      <c r="J9" s="5"/>
    </row>
    <row r="10" spans="1:10" ht="15">
      <c r="A10" s="6" t="s">
        <v>16</v>
      </c>
      <c r="B10" s="15"/>
      <c r="C10" s="16"/>
      <c r="D10" s="16"/>
      <c r="E10" s="16"/>
      <c r="F10" s="16"/>
      <c r="G10" s="16"/>
      <c r="H10" s="16"/>
      <c r="I10" s="17"/>
      <c r="J10" s="17"/>
    </row>
    <row r="11" spans="1:10" ht="15">
      <c r="A11" s="9"/>
      <c r="B11" s="10" t="s">
        <v>17</v>
      </c>
      <c r="C11" s="12">
        <v>11</v>
      </c>
      <c r="D11" s="12"/>
      <c r="E11" s="12">
        <v>5</v>
      </c>
      <c r="F11" s="12"/>
      <c r="G11" s="12">
        <v>20</v>
      </c>
      <c r="H11" s="12"/>
      <c r="I11" s="12">
        <f aca="true" t="shared" si="1" ref="I11:I17">IF(COUNT(C11:G11)&gt;6,SUM(C11:H11)-MIN(C11:H11),SUM(C11:G11))</f>
        <v>36</v>
      </c>
      <c r="J11" s="12" t="s">
        <v>10</v>
      </c>
    </row>
    <row r="12" spans="1:10" ht="15">
      <c r="A12" s="9"/>
      <c r="B12" s="13" t="s">
        <v>18</v>
      </c>
      <c r="C12" s="5"/>
      <c r="D12" s="5">
        <v>12</v>
      </c>
      <c r="E12" s="5"/>
      <c r="F12" s="5"/>
      <c r="G12" s="5"/>
      <c r="H12" s="5"/>
      <c r="I12" s="5">
        <f t="shared" si="1"/>
        <v>12</v>
      </c>
      <c r="J12" s="5"/>
    </row>
    <row r="13" spans="1:10" ht="15">
      <c r="A13" s="9"/>
      <c r="B13" s="10" t="s">
        <v>19</v>
      </c>
      <c r="C13" s="12"/>
      <c r="D13" s="12"/>
      <c r="E13" s="12">
        <v>12</v>
      </c>
      <c r="F13" s="12"/>
      <c r="G13" s="12"/>
      <c r="H13" s="12"/>
      <c r="I13" s="12">
        <f t="shared" si="1"/>
        <v>12</v>
      </c>
      <c r="J13" s="12"/>
    </row>
    <row r="14" spans="1:10" ht="15">
      <c r="A14" s="9"/>
      <c r="B14" s="13" t="s">
        <v>20</v>
      </c>
      <c r="C14" s="5"/>
      <c r="D14" s="5">
        <v>8</v>
      </c>
      <c r="E14" s="5"/>
      <c r="F14" s="5"/>
      <c r="G14" s="5"/>
      <c r="H14" s="5"/>
      <c r="I14" s="5">
        <f t="shared" si="1"/>
        <v>8</v>
      </c>
      <c r="J14" s="5"/>
    </row>
    <row r="15" spans="1:10" ht="15">
      <c r="A15" s="9"/>
      <c r="B15" s="10" t="s">
        <v>21</v>
      </c>
      <c r="C15" s="12"/>
      <c r="D15" s="12"/>
      <c r="E15" s="12">
        <v>8</v>
      </c>
      <c r="F15" s="12"/>
      <c r="G15" s="12"/>
      <c r="H15" s="12"/>
      <c r="I15" s="12">
        <f t="shared" si="1"/>
        <v>8</v>
      </c>
      <c r="J15" s="12" t="s">
        <v>10</v>
      </c>
    </row>
    <row r="16" spans="1:10" ht="15">
      <c r="A16" s="9"/>
      <c r="B16" s="13" t="s">
        <v>22</v>
      </c>
      <c r="C16" s="5">
        <v>7</v>
      </c>
      <c r="D16" s="5"/>
      <c r="E16" s="5"/>
      <c r="F16" s="5"/>
      <c r="G16" s="5"/>
      <c r="H16" s="5"/>
      <c r="I16" s="5">
        <f t="shared" si="1"/>
        <v>7</v>
      </c>
      <c r="J16" s="5" t="s">
        <v>10</v>
      </c>
    </row>
    <row r="17" spans="1:10" ht="15">
      <c r="A17" s="9"/>
      <c r="B17" s="10" t="s">
        <v>23</v>
      </c>
      <c r="C17" s="12"/>
      <c r="D17" s="12">
        <v>5</v>
      </c>
      <c r="E17" s="12"/>
      <c r="F17" s="12"/>
      <c r="G17" s="12"/>
      <c r="H17" s="12"/>
      <c r="I17" s="12">
        <f t="shared" si="1"/>
        <v>5</v>
      </c>
      <c r="J17" s="12"/>
    </row>
    <row r="18" spans="1:10" ht="15">
      <c r="A18" s="6" t="s">
        <v>24</v>
      </c>
      <c r="B18" s="18"/>
      <c r="C18" s="17"/>
      <c r="D18" s="17"/>
      <c r="E18" s="17"/>
      <c r="F18" s="17"/>
      <c r="G18" s="17"/>
      <c r="H18" s="17"/>
      <c r="I18" s="17"/>
      <c r="J18" s="17"/>
    </row>
    <row r="19" spans="1:10" ht="15">
      <c r="A19" s="9"/>
      <c r="B19" s="10" t="s">
        <v>25</v>
      </c>
      <c r="C19" s="12">
        <v>8</v>
      </c>
      <c r="D19" s="12"/>
      <c r="E19" s="12">
        <v>10</v>
      </c>
      <c r="F19" s="12">
        <v>14</v>
      </c>
      <c r="G19" s="12">
        <v>22</v>
      </c>
      <c r="H19" s="12"/>
      <c r="I19" s="12">
        <f aca="true" t="shared" si="2" ref="I19:I26">IF(COUNT(C19:G19)&gt;6,SUM(C19:H19)-MIN(C19:H19),SUM(C19:G19))</f>
        <v>54</v>
      </c>
      <c r="J19" s="12" t="s">
        <v>10</v>
      </c>
    </row>
    <row r="20" spans="1:11" ht="15">
      <c r="A20" s="9"/>
      <c r="B20" s="13" t="s">
        <v>26</v>
      </c>
      <c r="C20" s="5">
        <v>5</v>
      </c>
      <c r="D20" s="5">
        <v>7</v>
      </c>
      <c r="E20" s="5">
        <v>4</v>
      </c>
      <c r="F20" s="5">
        <v>7</v>
      </c>
      <c r="G20" s="5"/>
      <c r="H20" s="5"/>
      <c r="I20" s="5">
        <f t="shared" si="2"/>
        <v>23</v>
      </c>
      <c r="J20" s="5" t="s">
        <v>10</v>
      </c>
      <c r="K20" s="19"/>
    </row>
    <row r="21" spans="1:10" ht="15">
      <c r="A21" s="9"/>
      <c r="B21" s="10" t="s">
        <v>27</v>
      </c>
      <c r="C21" s="12"/>
      <c r="D21" s="12"/>
      <c r="E21" s="12">
        <v>7</v>
      </c>
      <c r="F21" s="12">
        <v>10</v>
      </c>
      <c r="G21" s="12">
        <v>14</v>
      </c>
      <c r="H21" s="12"/>
      <c r="I21" s="12">
        <f t="shared" si="2"/>
        <v>31</v>
      </c>
      <c r="J21" s="12" t="s">
        <v>10</v>
      </c>
    </row>
    <row r="22" spans="1:10" ht="15">
      <c r="A22" s="9"/>
      <c r="B22" s="13" t="s">
        <v>28</v>
      </c>
      <c r="C22" s="5"/>
      <c r="D22" s="5"/>
      <c r="E22" s="5">
        <v>14</v>
      </c>
      <c r="F22" s="5"/>
      <c r="G22" s="5"/>
      <c r="H22" s="5"/>
      <c r="I22" s="5">
        <f t="shared" si="2"/>
        <v>14</v>
      </c>
      <c r="J22" s="5"/>
    </row>
    <row r="23" spans="1:10" ht="15">
      <c r="A23" s="9"/>
      <c r="B23" s="10" t="s">
        <v>29</v>
      </c>
      <c r="C23" s="12">
        <v>12</v>
      </c>
      <c r="D23" s="12"/>
      <c r="E23" s="12"/>
      <c r="F23" s="12"/>
      <c r="G23" s="12"/>
      <c r="H23" s="12"/>
      <c r="I23" s="12">
        <f t="shared" si="2"/>
        <v>12</v>
      </c>
      <c r="J23" s="12" t="s">
        <v>10</v>
      </c>
    </row>
    <row r="24" spans="1:10" ht="15">
      <c r="A24" s="9"/>
      <c r="B24" s="13" t="s">
        <v>30</v>
      </c>
      <c r="C24" s="5"/>
      <c r="D24" s="5">
        <v>11</v>
      </c>
      <c r="E24" s="5"/>
      <c r="F24" s="5"/>
      <c r="G24" s="5"/>
      <c r="H24" s="5"/>
      <c r="I24" s="5">
        <f t="shared" si="2"/>
        <v>11</v>
      </c>
      <c r="J24" s="5"/>
    </row>
    <row r="25" spans="1:10" ht="15">
      <c r="A25" s="9"/>
      <c r="B25" s="10" t="s">
        <v>31</v>
      </c>
      <c r="C25" s="12"/>
      <c r="D25" s="12"/>
      <c r="E25" s="12">
        <v>1</v>
      </c>
      <c r="F25" s="12">
        <v>4</v>
      </c>
      <c r="G25" s="12"/>
      <c r="H25" s="12"/>
      <c r="I25" s="12">
        <f t="shared" si="2"/>
        <v>5</v>
      </c>
      <c r="J25" s="12" t="s">
        <v>10</v>
      </c>
    </row>
    <row r="26" spans="1:10" ht="15">
      <c r="A26" s="9"/>
      <c r="B26" s="13" t="s">
        <v>32</v>
      </c>
      <c r="C26" s="5"/>
      <c r="D26" s="5"/>
      <c r="E26" s="5"/>
      <c r="F26" s="5">
        <v>1</v>
      </c>
      <c r="G26" s="5"/>
      <c r="H26" s="5"/>
      <c r="I26" s="5">
        <f t="shared" si="2"/>
        <v>1</v>
      </c>
      <c r="J26" s="5" t="s">
        <v>10</v>
      </c>
    </row>
    <row r="27" spans="1:10" ht="15">
      <c r="A27" s="6" t="s">
        <v>33</v>
      </c>
      <c r="B27" s="20"/>
      <c r="C27" s="21"/>
      <c r="D27" s="21"/>
      <c r="E27" s="21"/>
      <c r="F27" s="21"/>
      <c r="G27" s="21"/>
      <c r="H27" s="21"/>
      <c r="I27" s="17"/>
      <c r="J27" s="22"/>
    </row>
    <row r="28" spans="1:10" s="24" customFormat="1" ht="15">
      <c r="A28" s="23"/>
      <c r="B28" s="10" t="s">
        <v>34</v>
      </c>
      <c r="C28" s="12">
        <v>7</v>
      </c>
      <c r="D28" s="12">
        <v>5</v>
      </c>
      <c r="E28" s="12">
        <v>9</v>
      </c>
      <c r="F28" s="12">
        <v>7</v>
      </c>
      <c r="G28" s="12">
        <v>16</v>
      </c>
      <c r="H28" s="12"/>
      <c r="I28" s="12">
        <f>IF(COUNT(C28:G28)&gt;6,SUM(C28:H28)-MIN(C28:H28),SUM(C28:G28))</f>
        <v>44</v>
      </c>
      <c r="J28" s="12" t="s">
        <v>10</v>
      </c>
    </row>
    <row r="29" spans="1:10" s="24" customFormat="1" ht="15">
      <c r="A29" s="23"/>
      <c r="B29" s="13" t="s">
        <v>35</v>
      </c>
      <c r="C29" s="5"/>
      <c r="D29" s="5">
        <v>12</v>
      </c>
      <c r="E29" s="5">
        <v>13</v>
      </c>
      <c r="F29" s="5"/>
      <c r="G29" s="5"/>
      <c r="H29" s="5"/>
      <c r="I29" s="5">
        <f>IF(COUNT(C29:G29)&gt;6,SUM(C29:H29)-MIN(C29:H29),SUM(C29:G29))</f>
        <v>25</v>
      </c>
      <c r="J29" s="5"/>
    </row>
    <row r="30" spans="1:10" s="24" customFormat="1" ht="15">
      <c r="A30" s="23"/>
      <c r="B30" s="10" t="s">
        <v>36</v>
      </c>
      <c r="C30" s="12">
        <v>11</v>
      </c>
      <c r="D30" s="12">
        <v>8</v>
      </c>
      <c r="E30" s="12"/>
      <c r="F30" s="12"/>
      <c r="G30" s="12">
        <v>24</v>
      </c>
      <c r="H30" s="12"/>
      <c r="I30" s="12">
        <f>IF(COUNT(C30:G30)&gt;6,SUM(C30:H30)-MIN(C30:H30),SUM(C30:G30))</f>
        <v>43</v>
      </c>
      <c r="J30" s="12" t="s">
        <v>10</v>
      </c>
    </row>
    <row r="31" spans="1:10" s="24" customFormat="1" ht="15">
      <c r="A31" s="23"/>
      <c r="B31" s="13" t="s">
        <v>37</v>
      </c>
      <c r="C31" s="5"/>
      <c r="D31" s="5"/>
      <c r="E31" s="5">
        <v>6</v>
      </c>
      <c r="F31" s="5">
        <v>11</v>
      </c>
      <c r="G31" s="5">
        <v>10</v>
      </c>
      <c r="H31" s="5"/>
      <c r="I31" s="5">
        <f>IF(COUNT(C31:G31)&gt;6,SUM(C31:H31)-MIN(C31:H31),SUM(C31:G31))</f>
        <v>27</v>
      </c>
      <c r="J31" s="5" t="s">
        <v>10</v>
      </c>
    </row>
    <row r="32" spans="1:10" s="24" customFormat="1" ht="15">
      <c r="A32" s="23"/>
      <c r="B32" s="10" t="s">
        <v>38</v>
      </c>
      <c r="C32" s="12"/>
      <c r="D32" s="12"/>
      <c r="E32" s="12">
        <v>3</v>
      </c>
      <c r="F32" s="12"/>
      <c r="G32" s="12"/>
      <c r="H32" s="12"/>
      <c r="I32" s="12">
        <f>IF(COUNT(C32:G32)&gt;6,SUM(C32:H32)-MIN(C32:H32),SUM(C32:G32))</f>
        <v>3</v>
      </c>
      <c r="J32" s="12"/>
    </row>
    <row r="33" spans="1:10" ht="15">
      <c r="A33" s="6" t="s">
        <v>39</v>
      </c>
      <c r="B33" s="18"/>
      <c r="C33" s="17"/>
      <c r="D33" s="17"/>
      <c r="E33" s="17"/>
      <c r="F33" s="17"/>
      <c r="G33" s="17"/>
      <c r="H33" s="17"/>
      <c r="I33" s="17"/>
      <c r="J33" s="17"/>
    </row>
    <row r="34" spans="1:10" ht="15">
      <c r="A34" s="9"/>
      <c r="B34" s="10" t="s">
        <v>40</v>
      </c>
      <c r="C34" s="12">
        <v>4</v>
      </c>
      <c r="D34" s="12">
        <v>8</v>
      </c>
      <c r="E34" s="12">
        <v>13</v>
      </c>
      <c r="F34" s="12">
        <v>13</v>
      </c>
      <c r="G34" s="12">
        <v>24</v>
      </c>
      <c r="H34" s="12"/>
      <c r="I34" s="12">
        <f aca="true" t="shared" si="3" ref="I34:I46">IF(COUNT(C34:G34)&gt;6,SUM(C34:H34)-MIN(C34:H34),SUM(C34:G34))</f>
        <v>62</v>
      </c>
      <c r="J34" s="12" t="s">
        <v>10</v>
      </c>
    </row>
    <row r="35" spans="1:10" ht="15">
      <c r="A35" s="9"/>
      <c r="B35" s="13" t="s">
        <v>41</v>
      </c>
      <c r="C35" s="5">
        <v>7</v>
      </c>
      <c r="D35" s="5">
        <v>5</v>
      </c>
      <c r="E35" s="5">
        <v>9</v>
      </c>
      <c r="F35" s="5">
        <v>10</v>
      </c>
      <c r="G35" s="5">
        <v>12</v>
      </c>
      <c r="H35" s="5"/>
      <c r="I35" s="5">
        <f t="shared" si="3"/>
        <v>43</v>
      </c>
      <c r="J35" s="5" t="s">
        <v>10</v>
      </c>
    </row>
    <row r="36" spans="1:10" ht="15">
      <c r="A36" s="9"/>
      <c r="B36" s="10" t="s">
        <v>42</v>
      </c>
      <c r="C36" s="12">
        <v>17</v>
      </c>
      <c r="D36" s="12"/>
      <c r="E36" s="12"/>
      <c r="F36" s="12"/>
      <c r="G36" s="12"/>
      <c r="H36" s="12"/>
      <c r="I36" s="12">
        <f t="shared" si="3"/>
        <v>17</v>
      </c>
      <c r="J36" s="12"/>
    </row>
    <row r="37" spans="2:10" s="24" customFormat="1" ht="15">
      <c r="B37" s="13" t="s">
        <v>43</v>
      </c>
      <c r="C37" s="5"/>
      <c r="D37" s="5"/>
      <c r="E37" s="5"/>
      <c r="F37" s="5">
        <v>17</v>
      </c>
      <c r="G37" s="5">
        <v>32</v>
      </c>
      <c r="H37" s="5"/>
      <c r="I37" s="5">
        <f t="shared" si="3"/>
        <v>49</v>
      </c>
      <c r="J37" s="5" t="s">
        <v>10</v>
      </c>
    </row>
    <row r="38" spans="2:10" s="24" customFormat="1" ht="15">
      <c r="B38" s="10" t="s">
        <v>44</v>
      </c>
      <c r="C38" s="12">
        <v>13</v>
      </c>
      <c r="D38" s="12"/>
      <c r="E38" s="12"/>
      <c r="F38" s="12"/>
      <c r="G38" s="12"/>
      <c r="H38" s="12"/>
      <c r="I38" s="12">
        <f t="shared" si="3"/>
        <v>13</v>
      </c>
      <c r="J38" s="12"/>
    </row>
    <row r="39" spans="2:10" ht="15">
      <c r="B39" s="13" t="s">
        <v>45</v>
      </c>
      <c r="C39" s="5"/>
      <c r="D39" s="5">
        <v>12</v>
      </c>
      <c r="E39" s="5"/>
      <c r="F39" s="5"/>
      <c r="G39" s="5"/>
      <c r="H39" s="5"/>
      <c r="I39" s="5">
        <f t="shared" si="3"/>
        <v>12</v>
      </c>
      <c r="J39" s="5"/>
    </row>
    <row r="40" spans="2:10" ht="15">
      <c r="B40" s="10" t="s">
        <v>46</v>
      </c>
      <c r="C40" s="12">
        <v>10</v>
      </c>
      <c r="D40" s="12"/>
      <c r="E40" s="12"/>
      <c r="F40" s="12"/>
      <c r="G40" s="12"/>
      <c r="H40" s="12"/>
      <c r="I40" s="12">
        <f t="shared" si="3"/>
        <v>10</v>
      </c>
      <c r="J40" s="12"/>
    </row>
    <row r="41" spans="2:10" ht="15">
      <c r="B41" s="13" t="s">
        <v>47</v>
      </c>
      <c r="C41" s="5">
        <v>1</v>
      </c>
      <c r="D41" s="5"/>
      <c r="E41" s="5">
        <v>6</v>
      </c>
      <c r="F41" s="5">
        <v>3</v>
      </c>
      <c r="G41" s="5"/>
      <c r="H41" s="5"/>
      <c r="I41" s="5">
        <f t="shared" si="3"/>
        <v>10</v>
      </c>
      <c r="J41" s="5" t="s">
        <v>10</v>
      </c>
    </row>
    <row r="42" spans="2:10" ht="15">
      <c r="B42" s="10" t="s">
        <v>48</v>
      </c>
      <c r="C42" s="12">
        <v>2</v>
      </c>
      <c r="D42" s="12"/>
      <c r="E42" s="12">
        <v>3</v>
      </c>
      <c r="F42" s="12">
        <v>4</v>
      </c>
      <c r="G42" s="12">
        <v>4</v>
      </c>
      <c r="H42" s="12"/>
      <c r="I42" s="12">
        <f t="shared" si="3"/>
        <v>13</v>
      </c>
      <c r="J42" s="12" t="s">
        <v>10</v>
      </c>
    </row>
    <row r="43" spans="2:10" ht="15">
      <c r="B43" s="13" t="s">
        <v>38</v>
      </c>
      <c r="C43" s="5"/>
      <c r="D43" s="5"/>
      <c r="E43" s="5"/>
      <c r="F43" s="5">
        <v>7</v>
      </c>
      <c r="G43" s="5"/>
      <c r="H43" s="5"/>
      <c r="I43" s="5">
        <f t="shared" si="3"/>
        <v>7</v>
      </c>
      <c r="J43" s="5"/>
    </row>
    <row r="44" spans="2:10" ht="15">
      <c r="B44" s="10" t="s">
        <v>49</v>
      </c>
      <c r="C44" s="12">
        <v>3</v>
      </c>
      <c r="D44" s="12"/>
      <c r="E44" s="12"/>
      <c r="F44" s="12"/>
      <c r="G44" s="12"/>
      <c r="H44" s="12"/>
      <c r="I44" s="12">
        <f t="shared" si="3"/>
        <v>3</v>
      </c>
      <c r="J44" s="12"/>
    </row>
    <row r="45" spans="2:10" ht="15">
      <c r="B45" s="13" t="s">
        <v>50</v>
      </c>
      <c r="C45" s="5"/>
      <c r="D45" s="5"/>
      <c r="E45" s="5"/>
      <c r="F45" s="5">
        <v>2</v>
      </c>
      <c r="G45" s="5"/>
      <c r="H45" s="5"/>
      <c r="I45" s="5">
        <f t="shared" si="3"/>
        <v>2</v>
      </c>
      <c r="J45" s="5" t="s">
        <v>10</v>
      </c>
    </row>
    <row r="46" spans="2:10" ht="15">
      <c r="B46" s="10" t="s">
        <v>51</v>
      </c>
      <c r="C46" s="12"/>
      <c r="D46" s="12"/>
      <c r="E46" s="12"/>
      <c r="F46" s="12">
        <v>1</v>
      </c>
      <c r="G46" s="12"/>
      <c r="H46" s="12"/>
      <c r="I46" s="12">
        <f t="shared" si="3"/>
        <v>1</v>
      </c>
      <c r="J46" s="12" t="s">
        <v>10</v>
      </c>
    </row>
    <row r="47" spans="1:10" s="2" customFormat="1" ht="15">
      <c r="A47" s="2" t="s">
        <v>52</v>
      </c>
      <c r="B47" s="3">
        <f>COUNTA(B4:B46)</f>
        <v>39</v>
      </c>
      <c r="C47" s="3">
        <f>COUNTA(C4:C45)</f>
        <v>20</v>
      </c>
      <c r="D47" s="3">
        <f>COUNTA(D4:D45)</f>
        <v>15</v>
      </c>
      <c r="E47" s="3">
        <f>COUNTA(E4:E45)</f>
        <v>18</v>
      </c>
      <c r="F47" s="3">
        <f>COUNTA(F4:F46)</f>
        <v>18</v>
      </c>
      <c r="G47" s="3">
        <f>COUNTA(G4:G45)</f>
        <v>11</v>
      </c>
      <c r="H47" s="3">
        <f>COUNTA(H4:H45)</f>
        <v>0</v>
      </c>
      <c r="I47" s="3"/>
      <c r="J47" s="3"/>
    </row>
  </sheetData>
  <sheetProtection selectLockedCells="1" selectUnlockedCells="1"/>
  <mergeCells count="1">
    <mergeCell ref="C1:H1"/>
  </mergeCells>
  <printOptions/>
  <pageMargins left="0.7479166666666667" right="0.7479166666666667" top="0.9840277777777777" bottom="0.9840277777777777" header="0.5118055555555555" footer="0.5118055555555555"/>
  <pageSetup fitToHeight="1"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1:A16"/>
  <sheetViews>
    <sheetView zoomScale="125" zoomScaleNormal="125" workbookViewId="0" topLeftCell="A1">
      <selection activeCell="A14" sqref="A14"/>
    </sheetView>
  </sheetViews>
  <sheetFormatPr defaultColWidth="9.140625" defaultRowHeight="12.75"/>
  <cols>
    <col min="1" max="1" width="109.421875" style="0" customWidth="1"/>
    <col min="2" max="16384" width="8.8515625" style="0" customWidth="1"/>
  </cols>
  <sheetData>
    <row r="1" ht="17.25">
      <c r="A1" s="25" t="s">
        <v>53</v>
      </c>
    </row>
    <row r="2" ht="12.75">
      <c r="A2" s="26"/>
    </row>
    <row r="3" ht="15">
      <c r="A3" s="27" t="s">
        <v>54</v>
      </c>
    </row>
    <row r="4" ht="15">
      <c r="A4" s="28"/>
    </row>
    <row r="5" ht="30">
      <c r="A5" s="28" t="s">
        <v>55</v>
      </c>
    </row>
    <row r="6" ht="15.75" customHeight="1">
      <c r="A6" s="28" t="s">
        <v>56</v>
      </c>
    </row>
    <row r="7" ht="45">
      <c r="A7" s="29" t="s">
        <v>57</v>
      </c>
    </row>
    <row r="8" ht="30">
      <c r="A8" s="29" t="s">
        <v>58</v>
      </c>
    </row>
    <row r="9" ht="15">
      <c r="A9" s="29" t="s">
        <v>59</v>
      </c>
    </row>
    <row r="10" ht="30">
      <c r="A10" s="30" t="s">
        <v>60</v>
      </c>
    </row>
    <row r="11" ht="30">
      <c r="A11" s="30" t="s">
        <v>61</v>
      </c>
    </row>
    <row r="12" ht="30">
      <c r="A12" s="28" t="s">
        <v>62</v>
      </c>
    </row>
    <row r="13" ht="45">
      <c r="A13" s="28" t="s">
        <v>63</v>
      </c>
    </row>
    <row r="14" ht="15">
      <c r="A14" s="28"/>
    </row>
    <row r="15" ht="12.75">
      <c r="A15" s="26"/>
    </row>
    <row r="16" ht="12.75">
      <c r="A16"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A11"/>
  <sheetViews>
    <sheetView workbookViewId="0" topLeftCell="A1">
      <selection activeCell="A2" sqref="A2"/>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Patrick</cp:lastModifiedBy>
  <dcterms:created xsi:type="dcterms:W3CDTF">2015-09-09T16:34:24Z</dcterms:created>
  <dcterms:modified xsi:type="dcterms:W3CDTF">2015-09-09T16:34:24Z</dcterms:modified>
  <cp:category/>
  <cp:version/>
  <cp:contentType/>
  <cp:contentStatus/>
</cp:coreProperties>
</file>